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>
    <definedName name="_xlnm.Print_Titles" localSheetId="0">'Lista de deconturi'!$1:$1</definedName>
  </definedNames>
  <calcPr fullCalcOnLoad="1"/>
</workbook>
</file>

<file path=xl/sharedStrings.xml><?xml version="1.0" encoding="utf-8"?>
<sst xmlns="http://schemas.openxmlformats.org/spreadsheetml/2006/main" count="275" uniqueCount="188">
  <si>
    <t>Cod partener</t>
  </si>
  <si>
    <t>Nume partener</t>
  </si>
  <si>
    <t>Valoare</t>
  </si>
  <si>
    <t>Nr. contract furnizor</t>
  </si>
  <si>
    <t>An contract furnizor</t>
  </si>
  <si>
    <t>Nume subcontractor</t>
  </si>
  <si>
    <t>2016</t>
  </si>
  <si>
    <t>20939210</t>
  </si>
  <si>
    <t>CABINET MEDICINA GENERALA "DORIMED"-CMI</t>
  </si>
  <si>
    <t>735</t>
  </si>
  <si>
    <t>NAGHI DORIN-RADU</t>
  </si>
  <si>
    <t>30270510</t>
  </si>
  <si>
    <t>CM DR POP ELENA</t>
  </si>
  <si>
    <t>905</t>
  </si>
  <si>
    <t>POP ELENA</t>
  </si>
  <si>
    <t>26456249</t>
  </si>
  <si>
    <t>CMF DR. LACATUS MARIA DANIELA</t>
  </si>
  <si>
    <t>807</t>
  </si>
  <si>
    <t>POP GRAŢIAN-IOAN</t>
  </si>
  <si>
    <t>LĂCĂTUŞ MARIA-DANIELA</t>
  </si>
  <si>
    <t>21007842</t>
  </si>
  <si>
    <t>CMF. DR. CHIRILEANU SIMONA</t>
  </si>
  <si>
    <t>674</t>
  </si>
  <si>
    <t>CHIRILEANU SIMONA-DELIA</t>
  </si>
  <si>
    <t>21007850</t>
  </si>
  <si>
    <t>CMF. DR. CHIRILEANU TRAIAN</t>
  </si>
  <si>
    <t>675</t>
  </si>
  <si>
    <t>CHIRILEANU TRAIAN</t>
  </si>
  <si>
    <t>21187581</t>
  </si>
  <si>
    <t>CMF. DR. CONTIU CONSTANTA</t>
  </si>
  <si>
    <t>981</t>
  </si>
  <si>
    <t>2017</t>
  </si>
  <si>
    <t>CONŢIU SOFIA-CONSTANŢA</t>
  </si>
  <si>
    <t>21187573</t>
  </si>
  <si>
    <t>CMF. DR. CONTIU LIVIAN</t>
  </si>
  <si>
    <t>980</t>
  </si>
  <si>
    <t>CONŢIU LIVIAN-MARIN</t>
  </si>
  <si>
    <t>21506516</t>
  </si>
  <si>
    <t>CMF. DR. CUPSE CRISTINA</t>
  </si>
  <si>
    <t>677</t>
  </si>
  <si>
    <t>CUPŞE CRISTINA</t>
  </si>
  <si>
    <t>20775460</t>
  </si>
  <si>
    <t>CMF. DR. DEAC ALEXANDRU</t>
  </si>
  <si>
    <t>823</t>
  </si>
  <si>
    <t>DEAC ALEXANDRU</t>
  </si>
  <si>
    <t>20813989</t>
  </si>
  <si>
    <t>CMF. DR. DROMERESCHI GABRIELA</t>
  </si>
  <si>
    <t>679</t>
  </si>
  <si>
    <t>DROMERESCHI GABRIELA</t>
  </si>
  <si>
    <t>21064503</t>
  </si>
  <si>
    <t>CMF. DR. GANEA ROBERT</t>
  </si>
  <si>
    <t>684</t>
  </si>
  <si>
    <t>GANEA ROBERT-OVIDIU</t>
  </si>
  <si>
    <t>20541671</t>
  </si>
  <si>
    <t>CMF. DR. GEORGESCU CARMEN</t>
  </si>
  <si>
    <t>815</t>
  </si>
  <si>
    <t>MICLĂUŞ RODICA</t>
  </si>
  <si>
    <t>GEORGESCU CARMEN</t>
  </si>
  <si>
    <t>21018361</t>
  </si>
  <si>
    <t>CMF. DR. GRUMAZ MIRELA</t>
  </si>
  <si>
    <t>686</t>
  </si>
  <si>
    <t>GRUMAZ MIRELA-MIHAELA</t>
  </si>
  <si>
    <t>21163434</t>
  </si>
  <si>
    <t>CMF. DR. LAZA VASILE</t>
  </si>
  <si>
    <t>688A</t>
  </si>
  <si>
    <t>2020</t>
  </si>
  <si>
    <t>LAZA VASILE-IOAN</t>
  </si>
  <si>
    <t>688</t>
  </si>
  <si>
    <t>20775567</t>
  </si>
  <si>
    <t>CMF. DR. LEORDEAN ILIE</t>
  </si>
  <si>
    <t>689</t>
  </si>
  <si>
    <t>LEORDEAN ILIE</t>
  </si>
  <si>
    <t>20775559</t>
  </si>
  <si>
    <t>CMF. DR. LEORDEAN MARIA</t>
  </si>
  <si>
    <t>706</t>
  </si>
  <si>
    <t>LEORDEAN MARIA</t>
  </si>
  <si>
    <t>21018353</t>
  </si>
  <si>
    <t>CMF. DR. LUCACIU DORINA</t>
  </si>
  <si>
    <t>690</t>
  </si>
  <si>
    <t>LUCACIU DORINA-VALERIA</t>
  </si>
  <si>
    <t>20906751</t>
  </si>
  <si>
    <t>CMF. DR. MIHALCA ILEANA</t>
  </si>
  <si>
    <t>744</t>
  </si>
  <si>
    <t>MIHALCA ILEANA</t>
  </si>
  <si>
    <t>21277331</t>
  </si>
  <si>
    <t>CMF. DR. MITRE DORIN</t>
  </si>
  <si>
    <t>693</t>
  </si>
  <si>
    <t>MITRE DORIN-FLAVIU</t>
  </si>
  <si>
    <t>21232739</t>
  </si>
  <si>
    <t>CMF. DR. POP NELI CRINA</t>
  </si>
  <si>
    <t>817</t>
  </si>
  <si>
    <t>POP NELI-CRINA</t>
  </si>
  <si>
    <t>21126177</t>
  </si>
  <si>
    <t>CMF. DR. POPA DUMA DANUT</t>
  </si>
  <si>
    <t>733</t>
  </si>
  <si>
    <t>POPA-DUMA DANUŢ-VASILE</t>
  </si>
  <si>
    <t>20453537</t>
  </si>
  <si>
    <t>CMF. DR. ROATIS IUDITA</t>
  </si>
  <si>
    <t>699</t>
  </si>
  <si>
    <t>ROATIŞ IUDITA</t>
  </si>
  <si>
    <t>21187433</t>
  </si>
  <si>
    <t>CMF.DR. FRENTIU ZAMFIR</t>
  </si>
  <si>
    <t>728</t>
  </si>
  <si>
    <t>FRENŢIU ZAMFIR-DORIN</t>
  </si>
  <si>
    <t>20969431</t>
  </si>
  <si>
    <t>CMF.DR.VARGA LADISLAU</t>
  </si>
  <si>
    <t>816</t>
  </si>
  <si>
    <t>VARGA LADISLAU</t>
  </si>
  <si>
    <t>21143224</t>
  </si>
  <si>
    <t>CMF.DR.VINCZE ROMEO</t>
  </si>
  <si>
    <t>818</t>
  </si>
  <si>
    <t>VINCZE ROMEO</t>
  </si>
  <si>
    <t>20389914</t>
  </si>
  <si>
    <t>CMG DR. BANU-BRADU CATALIN</t>
  </si>
  <si>
    <t>672</t>
  </si>
  <si>
    <t>BANU-BRADU CĂTĂLIN</t>
  </si>
  <si>
    <t>14374048</t>
  </si>
  <si>
    <t>CMG. DR. PASCA TITUS &amp; VLAD SEVERIUS CAB MED ASOCIATE</t>
  </si>
  <si>
    <t>695</t>
  </si>
  <si>
    <t>PAŞCA LIVIU-TITUS</t>
  </si>
  <si>
    <t>PAŞCA VLAD-SEVERIUS</t>
  </si>
  <si>
    <t>24217458</t>
  </si>
  <si>
    <t>CMI DR GANEA ANDRADA</t>
  </si>
  <si>
    <t>739</t>
  </si>
  <si>
    <t>GANEA ANDRADA-VIORICA-ANGELA</t>
  </si>
  <si>
    <t>21173292</t>
  </si>
  <si>
    <t>CMI DR. MAGDAS LILIANA</t>
  </si>
  <si>
    <t>813</t>
  </si>
  <si>
    <t>GABRIEL ROZALIA-ANA</t>
  </si>
  <si>
    <t>MAGDAŞ LILIANA-MARCELA</t>
  </si>
  <si>
    <t>35100517</t>
  </si>
  <si>
    <t>CMI DR. NAGHI JULIEN GABRIEL</t>
  </si>
  <si>
    <t>937</t>
  </si>
  <si>
    <t>NAGHI JULIEN-GABRIEL</t>
  </si>
  <si>
    <t>36785591</t>
  </si>
  <si>
    <t>CMI DR.SACALEAN CLAUDIU-MEDICINA DE  FAMILIE</t>
  </si>
  <si>
    <t>731</t>
  </si>
  <si>
    <t>SĂCĂLEAN LUCIAN-DAN-CLAUDIU</t>
  </si>
  <si>
    <t>20453871</t>
  </si>
  <si>
    <t>CMI. DR. MICLE MARINELA VERONICA</t>
  </si>
  <si>
    <t>692</t>
  </si>
  <si>
    <t>MICLE MARINELA-VERONICA</t>
  </si>
  <si>
    <t>34097332</t>
  </si>
  <si>
    <t>DOCTOR VLAD IOANA SRL</t>
  </si>
  <si>
    <t>914</t>
  </si>
  <si>
    <t>BOGDAN IULIANA</t>
  </si>
  <si>
    <t>VLAD IOANA</t>
  </si>
  <si>
    <t>22833540</t>
  </si>
  <si>
    <t>DR GHEORGHE LASCU CAB MED SRL</t>
  </si>
  <si>
    <t>857</t>
  </si>
  <si>
    <t>LASCU GHEORGHE</t>
  </si>
  <si>
    <t>16460870</t>
  </si>
  <si>
    <t>FRIEDL MED SRL</t>
  </si>
  <si>
    <t>808</t>
  </si>
  <si>
    <t>FRIEDL SILVIA-ELENA</t>
  </si>
  <si>
    <t>35676553</t>
  </si>
  <si>
    <t>SALUS - SAN SRL</t>
  </si>
  <si>
    <t>956</t>
  </si>
  <si>
    <t>SANDU ADRIAN-ANGHEL</t>
  </si>
  <si>
    <t>32684578</t>
  </si>
  <si>
    <t>SANASOR - MED SRL</t>
  </si>
  <si>
    <t>979</t>
  </si>
  <si>
    <t>DULUGEA SORIN-NICU</t>
  </si>
  <si>
    <t>PETRACHE MARIA</t>
  </si>
  <si>
    <t>Nr Crt.</t>
  </si>
  <si>
    <t>TOTAL</t>
  </si>
  <si>
    <t>21143216</t>
  </si>
  <si>
    <t>CMF. DR. DORCA DOREL</t>
  </si>
  <si>
    <t>764</t>
  </si>
  <si>
    <t>2021</t>
  </si>
  <si>
    <t>DORCA DOREL</t>
  </si>
  <si>
    <t>20035488</t>
  </si>
  <si>
    <t>CMF.DR.VARJAN GEORGETA</t>
  </si>
  <si>
    <t>1036</t>
  </si>
  <si>
    <t>VÎRJAN GEORGETA-MARIA</t>
  </si>
  <si>
    <t>28406743</t>
  </si>
  <si>
    <t>CMI DR MICULAICIUC</t>
  </si>
  <si>
    <t>901</t>
  </si>
  <si>
    <t>SAMAEVA OLGA</t>
  </si>
  <si>
    <t>RUSNAC ARCADIE</t>
  </si>
  <si>
    <t>MICULAICIUC VASILE</t>
  </si>
  <si>
    <t>25907979</t>
  </si>
  <si>
    <t>CMI FILIP MIHAI</t>
  </si>
  <si>
    <t>765</t>
  </si>
  <si>
    <t>FILIP MIHAI</t>
  </si>
  <si>
    <t>808A</t>
  </si>
  <si>
    <t>Sume decontate decembrie</t>
  </si>
  <si>
    <t>Valoare propusa la plata decembrie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</si>
</sst>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view="pageLayout" workbookViewId="0" topLeftCell="A1">
      <selection activeCell="H77" sqref="H77:H81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41.00390625" style="0" customWidth="1"/>
    <col min="4" max="4" width="10.57421875" style="0" customWidth="1"/>
    <col min="5" max="5" width="8.28125" style="0" customWidth="1"/>
    <col min="6" max="6" width="8.7109375" style="0" customWidth="1"/>
    <col min="7" max="7" width="34.421875" style="0" customWidth="1"/>
    <col min="8" max="8" width="23.57421875" style="0" customWidth="1"/>
    <col min="9" max="9" width="10.8515625" style="0" customWidth="1"/>
  </cols>
  <sheetData>
    <row r="1" spans="1:9" ht="64.5" customHeight="1">
      <c r="A1" s="7" t="s">
        <v>164</v>
      </c>
      <c r="B1" s="6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186</v>
      </c>
      <c r="I1" s="1" t="s">
        <v>187</v>
      </c>
    </row>
    <row r="2" spans="1:9" ht="12.75">
      <c r="A2" s="2">
        <v>1</v>
      </c>
      <c r="B2" s="8" t="s">
        <v>7</v>
      </c>
      <c r="C2" s="8" t="s">
        <v>8</v>
      </c>
      <c r="D2" s="9">
        <v>8580</v>
      </c>
      <c r="E2" s="8" t="s">
        <v>9</v>
      </c>
      <c r="F2" s="8" t="s">
        <v>6</v>
      </c>
      <c r="G2" s="8" t="s">
        <v>10</v>
      </c>
      <c r="H2" s="10"/>
      <c r="I2" s="10">
        <v>8580</v>
      </c>
    </row>
    <row r="3" spans="1:9" ht="12.75">
      <c r="A3" s="2">
        <v>2</v>
      </c>
      <c r="B3" s="8" t="s">
        <v>11</v>
      </c>
      <c r="C3" s="8" t="s">
        <v>12</v>
      </c>
      <c r="D3" s="9">
        <v>4788</v>
      </c>
      <c r="E3" s="8" t="s">
        <v>13</v>
      </c>
      <c r="F3" s="8" t="s">
        <v>6</v>
      </c>
      <c r="G3" s="8" t="s">
        <v>14</v>
      </c>
      <c r="H3" s="10"/>
      <c r="I3" s="10">
        <v>4788</v>
      </c>
    </row>
    <row r="4" spans="1:9" ht="12.75">
      <c r="A4" s="2">
        <v>3</v>
      </c>
      <c r="B4" s="8" t="s">
        <v>15</v>
      </c>
      <c r="C4" s="8" t="s">
        <v>16</v>
      </c>
      <c r="D4" s="9">
        <v>7049</v>
      </c>
      <c r="E4" s="8" t="s">
        <v>17</v>
      </c>
      <c r="F4" s="8" t="s">
        <v>6</v>
      </c>
      <c r="G4" s="8" t="s">
        <v>18</v>
      </c>
      <c r="H4" s="10"/>
      <c r="I4" s="14">
        <f>D4+D5</f>
        <v>17416.5</v>
      </c>
    </row>
    <row r="5" spans="1:9" ht="12.75">
      <c r="A5" s="2">
        <v>4</v>
      </c>
      <c r="B5" s="8" t="s">
        <v>15</v>
      </c>
      <c r="C5" s="8" t="s">
        <v>16</v>
      </c>
      <c r="D5" s="9">
        <v>10367.5</v>
      </c>
      <c r="E5" s="8" t="s">
        <v>17</v>
      </c>
      <c r="F5" s="8" t="s">
        <v>6</v>
      </c>
      <c r="G5" s="8" t="s">
        <v>19</v>
      </c>
      <c r="H5" s="10"/>
      <c r="I5" s="15"/>
    </row>
    <row r="6" spans="1:9" ht="12.75">
      <c r="A6" s="2">
        <v>5</v>
      </c>
      <c r="B6" s="8" t="s">
        <v>20</v>
      </c>
      <c r="C6" s="8" t="s">
        <v>21</v>
      </c>
      <c r="D6" s="9">
        <v>9570</v>
      </c>
      <c r="E6" s="8" t="s">
        <v>22</v>
      </c>
      <c r="F6" s="8" t="s">
        <v>6</v>
      </c>
      <c r="G6" s="8" t="s">
        <v>23</v>
      </c>
      <c r="H6" s="10"/>
      <c r="I6" s="10">
        <v>9570</v>
      </c>
    </row>
    <row r="7" spans="1:9" ht="12.75">
      <c r="A7" s="2">
        <v>6</v>
      </c>
      <c r="B7" s="8" t="s">
        <v>24</v>
      </c>
      <c r="C7" s="8" t="s">
        <v>25</v>
      </c>
      <c r="D7" s="9">
        <v>11467.5</v>
      </c>
      <c r="E7" s="8" t="s">
        <v>26</v>
      </c>
      <c r="F7" s="8" t="s">
        <v>6</v>
      </c>
      <c r="G7" s="8" t="s">
        <v>27</v>
      </c>
      <c r="H7" s="10"/>
      <c r="I7" s="10">
        <v>11467.5</v>
      </c>
    </row>
    <row r="8" spans="1:9" ht="12.75">
      <c r="A8" s="2">
        <v>7</v>
      </c>
      <c r="B8" s="8" t="s">
        <v>28</v>
      </c>
      <c r="C8" s="8" t="s">
        <v>29</v>
      </c>
      <c r="D8" s="9">
        <v>5054</v>
      </c>
      <c r="E8" s="8" t="s">
        <v>30</v>
      </c>
      <c r="F8" s="8" t="s">
        <v>31</v>
      </c>
      <c r="G8" s="8" t="s">
        <v>32</v>
      </c>
      <c r="H8" s="10"/>
      <c r="I8" s="10">
        <v>5054</v>
      </c>
    </row>
    <row r="9" spans="1:9" ht="12.75">
      <c r="A9" s="2">
        <v>8</v>
      </c>
      <c r="B9" s="8" t="s">
        <v>33</v>
      </c>
      <c r="C9" s="8" t="s">
        <v>34</v>
      </c>
      <c r="D9" s="9">
        <v>5586</v>
      </c>
      <c r="E9" s="8" t="s">
        <v>35</v>
      </c>
      <c r="F9" s="8" t="s">
        <v>31</v>
      </c>
      <c r="G9" s="8" t="s">
        <v>36</v>
      </c>
      <c r="H9" s="10"/>
      <c r="I9" s="10">
        <v>5586</v>
      </c>
    </row>
    <row r="10" spans="1:9" ht="12.75">
      <c r="A10" s="2">
        <v>9</v>
      </c>
      <c r="B10" s="8" t="s">
        <v>37</v>
      </c>
      <c r="C10" s="8" t="s">
        <v>38</v>
      </c>
      <c r="D10" s="9">
        <v>11220</v>
      </c>
      <c r="E10" s="8" t="s">
        <v>39</v>
      </c>
      <c r="F10" s="8" t="s">
        <v>6</v>
      </c>
      <c r="G10" s="8" t="s">
        <v>40</v>
      </c>
      <c r="H10" s="10"/>
      <c r="I10" s="10">
        <v>11220</v>
      </c>
    </row>
    <row r="11" spans="1:9" ht="12.75">
      <c r="A11" s="2">
        <v>10</v>
      </c>
      <c r="B11" s="8" t="s">
        <v>41</v>
      </c>
      <c r="C11" s="8" t="s">
        <v>42</v>
      </c>
      <c r="D11" s="9">
        <v>8265</v>
      </c>
      <c r="E11" s="8" t="s">
        <v>43</v>
      </c>
      <c r="F11" s="8" t="s">
        <v>6</v>
      </c>
      <c r="G11" s="8" t="s">
        <v>44</v>
      </c>
      <c r="H11" s="10"/>
      <c r="I11" s="10">
        <v>8265</v>
      </c>
    </row>
    <row r="12" spans="1:9" ht="12.75">
      <c r="A12" s="2">
        <v>11</v>
      </c>
      <c r="B12" s="8" t="s">
        <v>166</v>
      </c>
      <c r="C12" s="8" t="s">
        <v>167</v>
      </c>
      <c r="D12" s="9">
        <v>8645</v>
      </c>
      <c r="E12" s="8" t="s">
        <v>168</v>
      </c>
      <c r="F12" s="8" t="s">
        <v>169</v>
      </c>
      <c r="G12" s="8" t="s">
        <v>170</v>
      </c>
      <c r="H12" s="10"/>
      <c r="I12" s="10">
        <v>8645</v>
      </c>
    </row>
    <row r="13" spans="1:9" ht="12.75">
      <c r="A13" s="2">
        <v>12</v>
      </c>
      <c r="B13" s="8" t="s">
        <v>45</v>
      </c>
      <c r="C13" s="8" t="s">
        <v>46</v>
      </c>
      <c r="D13" s="9">
        <v>7182</v>
      </c>
      <c r="E13" s="8" t="s">
        <v>47</v>
      </c>
      <c r="F13" s="8" t="s">
        <v>6</v>
      </c>
      <c r="G13" s="8" t="s">
        <v>48</v>
      </c>
      <c r="H13" s="10">
        <v>5000</v>
      </c>
      <c r="I13" s="10">
        <v>2182</v>
      </c>
    </row>
    <row r="14" spans="1:9" ht="12.75">
      <c r="A14" s="2">
        <v>13</v>
      </c>
      <c r="B14" s="8" t="s">
        <v>49</v>
      </c>
      <c r="C14" s="8" t="s">
        <v>50</v>
      </c>
      <c r="D14" s="9">
        <v>1596</v>
      </c>
      <c r="E14" s="8" t="s">
        <v>51</v>
      </c>
      <c r="F14" s="8" t="s">
        <v>6</v>
      </c>
      <c r="G14" s="8" t="s">
        <v>52</v>
      </c>
      <c r="H14" s="10"/>
      <c r="I14" s="10">
        <v>1596</v>
      </c>
    </row>
    <row r="15" spans="1:9" ht="12.75">
      <c r="A15" s="2">
        <v>14</v>
      </c>
      <c r="B15" s="8" t="s">
        <v>53</v>
      </c>
      <c r="C15" s="8" t="s">
        <v>54</v>
      </c>
      <c r="D15" s="9">
        <v>8910</v>
      </c>
      <c r="E15" s="8" t="s">
        <v>55</v>
      </c>
      <c r="F15" s="8" t="s">
        <v>6</v>
      </c>
      <c r="G15" s="8" t="s">
        <v>56</v>
      </c>
      <c r="H15" s="10"/>
      <c r="I15" s="14">
        <f>D15+D16-H16</f>
        <v>13217.5</v>
      </c>
    </row>
    <row r="16" spans="1:9" ht="12.75">
      <c r="A16" s="2">
        <v>15</v>
      </c>
      <c r="B16" s="8" t="s">
        <v>53</v>
      </c>
      <c r="C16" s="8" t="s">
        <v>54</v>
      </c>
      <c r="D16" s="9">
        <v>10807.5</v>
      </c>
      <c r="E16" s="8" t="s">
        <v>55</v>
      </c>
      <c r="F16" s="8" t="s">
        <v>6</v>
      </c>
      <c r="G16" s="8" t="s">
        <v>57</v>
      </c>
      <c r="H16" s="10">
        <v>6500</v>
      </c>
      <c r="I16" s="15"/>
    </row>
    <row r="17" spans="1:9" ht="12.75">
      <c r="A17" s="2">
        <v>16</v>
      </c>
      <c r="B17" s="8" t="s">
        <v>58</v>
      </c>
      <c r="C17" s="8" t="s">
        <v>59</v>
      </c>
      <c r="D17" s="9">
        <v>9240</v>
      </c>
      <c r="E17" s="8" t="s">
        <v>60</v>
      </c>
      <c r="F17" s="8" t="s">
        <v>6</v>
      </c>
      <c r="G17" s="8" t="s">
        <v>61</v>
      </c>
      <c r="H17" s="10"/>
      <c r="I17" s="10">
        <v>9240</v>
      </c>
    </row>
    <row r="18" spans="1:9" ht="12.75">
      <c r="A18" s="2">
        <v>17</v>
      </c>
      <c r="B18" s="8" t="s">
        <v>62</v>
      </c>
      <c r="C18" s="8" t="s">
        <v>63</v>
      </c>
      <c r="D18" s="9">
        <v>5940</v>
      </c>
      <c r="E18" s="8" t="s">
        <v>64</v>
      </c>
      <c r="F18" s="8" t="s">
        <v>65</v>
      </c>
      <c r="G18" s="8" t="s">
        <v>66</v>
      </c>
      <c r="H18" s="10"/>
      <c r="I18" s="10">
        <v>5940</v>
      </c>
    </row>
    <row r="19" spans="1:9" ht="12.75">
      <c r="A19" s="2">
        <v>18</v>
      </c>
      <c r="B19" s="8" t="s">
        <v>62</v>
      </c>
      <c r="C19" s="8" t="s">
        <v>63</v>
      </c>
      <c r="D19" s="9">
        <v>8580</v>
      </c>
      <c r="E19" s="8" t="s">
        <v>67</v>
      </c>
      <c r="F19" s="8" t="s">
        <v>6</v>
      </c>
      <c r="G19" s="8" t="s">
        <v>66</v>
      </c>
      <c r="H19" s="10"/>
      <c r="I19" s="10">
        <v>8580</v>
      </c>
    </row>
    <row r="20" spans="1:9" ht="12.75">
      <c r="A20" s="2">
        <v>19</v>
      </c>
      <c r="B20" s="8" t="s">
        <v>68</v>
      </c>
      <c r="C20" s="8" t="s">
        <v>69</v>
      </c>
      <c r="D20" s="9">
        <v>6583.5</v>
      </c>
      <c r="E20" s="8" t="s">
        <v>70</v>
      </c>
      <c r="F20" s="8" t="s">
        <v>6</v>
      </c>
      <c r="G20" s="8" t="s">
        <v>71</v>
      </c>
      <c r="H20" s="10"/>
      <c r="I20" s="10">
        <v>6583.5</v>
      </c>
    </row>
    <row r="21" spans="1:9" ht="12.75">
      <c r="A21" s="2">
        <v>20</v>
      </c>
      <c r="B21" s="8" t="s">
        <v>72</v>
      </c>
      <c r="C21" s="8" t="s">
        <v>73</v>
      </c>
      <c r="D21" s="9">
        <v>7714</v>
      </c>
      <c r="E21" s="8" t="s">
        <v>74</v>
      </c>
      <c r="F21" s="8" t="s">
        <v>65</v>
      </c>
      <c r="G21" s="8" t="s">
        <v>75</v>
      </c>
      <c r="H21" s="10"/>
      <c r="I21" s="10">
        <v>7714</v>
      </c>
    </row>
    <row r="22" spans="1:9" ht="12.75">
      <c r="A22" s="2">
        <v>21</v>
      </c>
      <c r="B22" s="8" t="s">
        <v>76</v>
      </c>
      <c r="C22" s="8" t="s">
        <v>77</v>
      </c>
      <c r="D22" s="9">
        <v>12036</v>
      </c>
      <c r="E22" s="8" t="s">
        <v>78</v>
      </c>
      <c r="F22" s="8" t="s">
        <v>6</v>
      </c>
      <c r="G22" s="8" t="s">
        <v>79</v>
      </c>
      <c r="H22" s="10"/>
      <c r="I22" s="10">
        <v>12036</v>
      </c>
    </row>
    <row r="23" spans="1:9" ht="12.75">
      <c r="A23" s="2">
        <v>22</v>
      </c>
      <c r="B23" s="8" t="s">
        <v>80</v>
      </c>
      <c r="C23" s="8" t="s">
        <v>81</v>
      </c>
      <c r="D23" s="9">
        <v>7248.5</v>
      </c>
      <c r="E23" s="8" t="s">
        <v>82</v>
      </c>
      <c r="F23" s="8" t="s">
        <v>6</v>
      </c>
      <c r="G23" s="8" t="s">
        <v>83</v>
      </c>
      <c r="H23" s="10"/>
      <c r="I23" s="10">
        <v>7248.5</v>
      </c>
    </row>
    <row r="24" spans="1:9" ht="12.75">
      <c r="A24" s="2">
        <v>23</v>
      </c>
      <c r="B24" s="8" t="s">
        <v>84</v>
      </c>
      <c r="C24" s="8" t="s">
        <v>85</v>
      </c>
      <c r="D24" s="9">
        <v>9240</v>
      </c>
      <c r="E24" s="8" t="s">
        <v>86</v>
      </c>
      <c r="F24" s="8" t="s">
        <v>6</v>
      </c>
      <c r="G24" s="8" t="s">
        <v>87</v>
      </c>
      <c r="H24" s="10"/>
      <c r="I24" s="10">
        <v>9240</v>
      </c>
    </row>
    <row r="25" spans="1:9" ht="12.75">
      <c r="A25" s="2">
        <v>24</v>
      </c>
      <c r="B25" s="8" t="s">
        <v>88</v>
      </c>
      <c r="C25" s="8" t="s">
        <v>89</v>
      </c>
      <c r="D25" s="9">
        <v>11859</v>
      </c>
      <c r="E25" s="8" t="s">
        <v>90</v>
      </c>
      <c r="F25" s="8" t="s">
        <v>6</v>
      </c>
      <c r="G25" s="8" t="s">
        <v>91</v>
      </c>
      <c r="H25" s="10"/>
      <c r="I25" s="14">
        <f>D25+D26</f>
        <v>17634</v>
      </c>
    </row>
    <row r="26" spans="1:9" ht="12.75">
      <c r="A26" s="2">
        <v>25</v>
      </c>
      <c r="B26" s="8" t="s">
        <v>88</v>
      </c>
      <c r="C26" s="8" t="s">
        <v>89</v>
      </c>
      <c r="D26" s="9">
        <v>5775</v>
      </c>
      <c r="E26" s="8" t="s">
        <v>90</v>
      </c>
      <c r="F26" s="8" t="s">
        <v>6</v>
      </c>
      <c r="G26" s="8" t="s">
        <v>18</v>
      </c>
      <c r="H26" s="10"/>
      <c r="I26" s="15"/>
    </row>
    <row r="27" spans="1:9" ht="12.75">
      <c r="A27" s="2">
        <v>26</v>
      </c>
      <c r="B27" s="8" t="s">
        <v>92</v>
      </c>
      <c r="C27" s="8" t="s">
        <v>93</v>
      </c>
      <c r="D27" s="9">
        <v>9240</v>
      </c>
      <c r="E27" s="8" t="s">
        <v>94</v>
      </c>
      <c r="F27" s="8" t="s">
        <v>6</v>
      </c>
      <c r="G27" s="8" t="s">
        <v>95</v>
      </c>
      <c r="H27" s="10"/>
      <c r="I27" s="10">
        <v>9240</v>
      </c>
    </row>
    <row r="28" spans="1:9" ht="12.75">
      <c r="A28" s="2">
        <v>27</v>
      </c>
      <c r="B28" s="8" t="s">
        <v>96</v>
      </c>
      <c r="C28" s="8" t="s">
        <v>97</v>
      </c>
      <c r="D28" s="9">
        <v>2805</v>
      </c>
      <c r="E28" s="8" t="s">
        <v>98</v>
      </c>
      <c r="F28" s="8" t="s">
        <v>6</v>
      </c>
      <c r="G28" s="8" t="s">
        <v>99</v>
      </c>
      <c r="H28" s="10"/>
      <c r="I28" s="10">
        <v>2805</v>
      </c>
    </row>
    <row r="29" spans="1:9" ht="12.75">
      <c r="A29" s="2">
        <v>28</v>
      </c>
      <c r="B29" s="8" t="s">
        <v>100</v>
      </c>
      <c r="C29" s="8" t="s">
        <v>101</v>
      </c>
      <c r="D29" s="9">
        <v>7714</v>
      </c>
      <c r="E29" s="8" t="s">
        <v>102</v>
      </c>
      <c r="F29" s="8" t="s">
        <v>6</v>
      </c>
      <c r="G29" s="8" t="s">
        <v>56</v>
      </c>
      <c r="H29" s="10"/>
      <c r="I29" s="14">
        <f>D30+D29</f>
        <v>18371.5</v>
      </c>
    </row>
    <row r="30" spans="1:9" ht="12.75">
      <c r="A30" s="2">
        <v>29</v>
      </c>
      <c r="B30" s="8" t="s">
        <v>100</v>
      </c>
      <c r="C30" s="8" t="s">
        <v>101</v>
      </c>
      <c r="D30" s="9">
        <v>10657.5</v>
      </c>
      <c r="E30" s="8" t="s">
        <v>102</v>
      </c>
      <c r="F30" s="8" t="s">
        <v>6</v>
      </c>
      <c r="G30" s="8" t="s">
        <v>103</v>
      </c>
      <c r="H30" s="10"/>
      <c r="I30" s="15"/>
    </row>
    <row r="31" spans="1:9" ht="12.75">
      <c r="A31" s="2">
        <v>30</v>
      </c>
      <c r="B31" s="8" t="s">
        <v>104</v>
      </c>
      <c r="C31" s="8" t="s">
        <v>105</v>
      </c>
      <c r="D31" s="9">
        <v>8580</v>
      </c>
      <c r="E31" s="8" t="s">
        <v>106</v>
      </c>
      <c r="F31" s="8" t="s">
        <v>6</v>
      </c>
      <c r="G31" s="8" t="s">
        <v>107</v>
      </c>
      <c r="H31" s="10"/>
      <c r="I31" s="10">
        <v>8580</v>
      </c>
    </row>
    <row r="32" spans="1:9" ht="12.75">
      <c r="A32" s="2">
        <v>31</v>
      </c>
      <c r="B32" s="8" t="s">
        <v>171</v>
      </c>
      <c r="C32" s="8" t="s">
        <v>172</v>
      </c>
      <c r="D32" s="9">
        <v>8167.5</v>
      </c>
      <c r="E32" s="8" t="s">
        <v>173</v>
      </c>
      <c r="F32" s="8" t="s">
        <v>169</v>
      </c>
      <c r="G32" s="8" t="s">
        <v>174</v>
      </c>
      <c r="H32" s="10"/>
      <c r="I32" s="10">
        <v>8167.5</v>
      </c>
    </row>
    <row r="33" spans="1:9" ht="12.75">
      <c r="A33" s="2">
        <v>32</v>
      </c>
      <c r="B33" s="8" t="s">
        <v>108</v>
      </c>
      <c r="C33" s="8" t="s">
        <v>109</v>
      </c>
      <c r="D33" s="9">
        <v>9240</v>
      </c>
      <c r="E33" s="8" t="s">
        <v>110</v>
      </c>
      <c r="F33" s="8" t="s">
        <v>6</v>
      </c>
      <c r="G33" s="8" t="s">
        <v>111</v>
      </c>
      <c r="H33" s="10"/>
      <c r="I33" s="10">
        <v>9240</v>
      </c>
    </row>
    <row r="34" spans="1:9" ht="12.75">
      <c r="A34" s="2">
        <v>33</v>
      </c>
      <c r="B34" s="8" t="s">
        <v>112</v>
      </c>
      <c r="C34" s="8" t="s">
        <v>113</v>
      </c>
      <c r="D34" s="9">
        <v>8990</v>
      </c>
      <c r="E34" s="8" t="s">
        <v>114</v>
      </c>
      <c r="F34" s="8" t="s">
        <v>6</v>
      </c>
      <c r="G34" s="8" t="s">
        <v>115</v>
      </c>
      <c r="H34" s="10"/>
      <c r="I34" s="10">
        <v>8990</v>
      </c>
    </row>
    <row r="35" spans="1:9" ht="12.75">
      <c r="A35" s="2">
        <v>34</v>
      </c>
      <c r="B35" s="8" t="s">
        <v>116</v>
      </c>
      <c r="C35" s="8" t="s">
        <v>117</v>
      </c>
      <c r="D35" s="9">
        <v>8992.5</v>
      </c>
      <c r="E35" s="8" t="s">
        <v>118</v>
      </c>
      <c r="F35" s="8" t="s">
        <v>6</v>
      </c>
      <c r="G35" s="8" t="s">
        <v>119</v>
      </c>
      <c r="H35" s="10"/>
      <c r="I35" s="14">
        <f>D35+D36-H36</f>
        <v>12975.5</v>
      </c>
    </row>
    <row r="36" spans="1:9" ht="12.75">
      <c r="A36" s="2">
        <v>35</v>
      </c>
      <c r="B36" s="8" t="s">
        <v>116</v>
      </c>
      <c r="C36" s="8" t="s">
        <v>117</v>
      </c>
      <c r="D36" s="9">
        <v>13983</v>
      </c>
      <c r="E36" s="8" t="s">
        <v>118</v>
      </c>
      <c r="F36" s="8" t="s">
        <v>6</v>
      </c>
      <c r="G36" s="8" t="s">
        <v>120</v>
      </c>
      <c r="H36" s="10">
        <v>10000</v>
      </c>
      <c r="I36" s="15"/>
    </row>
    <row r="37" spans="1:9" ht="12.75">
      <c r="A37" s="2">
        <v>36</v>
      </c>
      <c r="B37" s="8" t="s">
        <v>121</v>
      </c>
      <c r="C37" s="8" t="s">
        <v>122</v>
      </c>
      <c r="D37" s="9">
        <v>8379</v>
      </c>
      <c r="E37" s="8" t="s">
        <v>123</v>
      </c>
      <c r="F37" s="8" t="s">
        <v>6</v>
      </c>
      <c r="G37" s="8" t="s">
        <v>124</v>
      </c>
      <c r="H37" s="10"/>
      <c r="I37" s="10">
        <v>8379</v>
      </c>
    </row>
    <row r="38" spans="1:9" ht="12.75">
      <c r="A38" s="2">
        <v>37</v>
      </c>
      <c r="B38" s="8" t="s">
        <v>175</v>
      </c>
      <c r="C38" s="8" t="s">
        <v>176</v>
      </c>
      <c r="D38" s="9">
        <v>2261</v>
      </c>
      <c r="E38" s="8" t="s">
        <v>177</v>
      </c>
      <c r="F38" s="8" t="s">
        <v>169</v>
      </c>
      <c r="G38" s="8" t="s">
        <v>179</v>
      </c>
      <c r="H38" s="10"/>
      <c r="I38" s="14">
        <f>D40+D39+D38</f>
        <v>22472.5</v>
      </c>
    </row>
    <row r="39" spans="1:9" ht="12.75">
      <c r="A39" s="2">
        <v>38</v>
      </c>
      <c r="B39" s="8" t="s">
        <v>175</v>
      </c>
      <c r="C39" s="8" t="s">
        <v>176</v>
      </c>
      <c r="D39" s="9">
        <v>3391.5</v>
      </c>
      <c r="E39" s="8" t="s">
        <v>177</v>
      </c>
      <c r="F39" s="8" t="s">
        <v>169</v>
      </c>
      <c r="G39" s="8" t="s">
        <v>178</v>
      </c>
      <c r="H39" s="10"/>
      <c r="I39" s="17"/>
    </row>
    <row r="40" spans="1:9" ht="12.75">
      <c r="A40" s="2">
        <v>39</v>
      </c>
      <c r="B40" s="8" t="s">
        <v>175</v>
      </c>
      <c r="C40" s="8" t="s">
        <v>176</v>
      </c>
      <c r="D40" s="9">
        <v>16820</v>
      </c>
      <c r="E40" s="8" t="s">
        <v>177</v>
      </c>
      <c r="F40" s="8" t="s">
        <v>169</v>
      </c>
      <c r="G40" s="8" t="s">
        <v>180</v>
      </c>
      <c r="H40" s="13"/>
      <c r="I40" s="15"/>
    </row>
    <row r="41" spans="1:9" ht="12.75">
      <c r="A41" s="2">
        <v>40</v>
      </c>
      <c r="B41" s="8" t="s">
        <v>125</v>
      </c>
      <c r="C41" s="8" t="s">
        <v>126</v>
      </c>
      <c r="D41" s="9">
        <v>8250</v>
      </c>
      <c r="E41" s="8" t="s">
        <v>127</v>
      </c>
      <c r="F41" s="8" t="s">
        <v>6</v>
      </c>
      <c r="G41" s="11" t="s">
        <v>128</v>
      </c>
      <c r="H41" s="13"/>
      <c r="I41" s="14">
        <f>D41+D42</f>
        <v>17808</v>
      </c>
    </row>
    <row r="42" spans="1:9" ht="12.75">
      <c r="A42" s="2">
        <v>41</v>
      </c>
      <c r="B42" s="8" t="s">
        <v>125</v>
      </c>
      <c r="C42" s="8" t="s">
        <v>126</v>
      </c>
      <c r="D42" s="9">
        <v>9558</v>
      </c>
      <c r="E42" s="8" t="s">
        <v>127</v>
      </c>
      <c r="F42" s="8" t="s">
        <v>6</v>
      </c>
      <c r="G42" s="8" t="s">
        <v>129</v>
      </c>
      <c r="H42" s="13"/>
      <c r="I42" s="15"/>
    </row>
    <row r="43" spans="1:9" ht="12.75">
      <c r="A43" s="2">
        <v>42</v>
      </c>
      <c r="B43" s="8" t="s">
        <v>130</v>
      </c>
      <c r="C43" s="8" t="s">
        <v>131</v>
      </c>
      <c r="D43" s="9">
        <v>7182</v>
      </c>
      <c r="E43" s="8" t="s">
        <v>132</v>
      </c>
      <c r="F43" s="8" t="s">
        <v>6</v>
      </c>
      <c r="G43" s="8" t="s">
        <v>133</v>
      </c>
      <c r="H43" s="10"/>
      <c r="I43" s="10">
        <v>7182</v>
      </c>
    </row>
    <row r="44" spans="1:9" ht="12.75">
      <c r="A44" s="2">
        <v>43</v>
      </c>
      <c r="B44" s="8" t="s">
        <v>134</v>
      </c>
      <c r="C44" s="8" t="s">
        <v>135</v>
      </c>
      <c r="D44" s="9">
        <v>7182</v>
      </c>
      <c r="E44" s="8" t="s">
        <v>136</v>
      </c>
      <c r="F44" s="8" t="s">
        <v>31</v>
      </c>
      <c r="G44" s="8" t="s">
        <v>137</v>
      </c>
      <c r="H44" s="10"/>
      <c r="I44" s="10">
        <v>7182</v>
      </c>
    </row>
    <row r="45" spans="1:9" ht="12.75">
      <c r="A45" s="2">
        <v>44</v>
      </c>
      <c r="B45" s="8" t="s">
        <v>181</v>
      </c>
      <c r="C45" s="8" t="s">
        <v>182</v>
      </c>
      <c r="D45" s="9">
        <v>9509.5</v>
      </c>
      <c r="E45" s="8" t="s">
        <v>183</v>
      </c>
      <c r="F45" s="8" t="s">
        <v>169</v>
      </c>
      <c r="G45" s="8" t="s">
        <v>184</v>
      </c>
      <c r="H45" s="10"/>
      <c r="I45" s="10">
        <v>9509.5</v>
      </c>
    </row>
    <row r="46" spans="1:9" ht="12.75">
      <c r="A46" s="2">
        <v>45</v>
      </c>
      <c r="B46" s="8" t="s">
        <v>138</v>
      </c>
      <c r="C46" s="8" t="s">
        <v>139</v>
      </c>
      <c r="D46" s="9">
        <v>2805</v>
      </c>
      <c r="E46" s="8" t="s">
        <v>140</v>
      </c>
      <c r="F46" s="8" t="s">
        <v>6</v>
      </c>
      <c r="G46" s="8" t="s">
        <v>141</v>
      </c>
      <c r="H46" s="10"/>
      <c r="I46" s="10">
        <v>2805</v>
      </c>
    </row>
    <row r="47" spans="1:9" ht="12.75">
      <c r="A47" s="2">
        <v>46</v>
      </c>
      <c r="B47" s="8" t="s">
        <v>142</v>
      </c>
      <c r="C47" s="8" t="s">
        <v>143</v>
      </c>
      <c r="D47" s="9">
        <v>7248.5</v>
      </c>
      <c r="E47" s="8" t="s">
        <v>144</v>
      </c>
      <c r="F47" s="8" t="s">
        <v>6</v>
      </c>
      <c r="G47" s="8" t="s">
        <v>145</v>
      </c>
      <c r="H47" s="10"/>
      <c r="I47" s="14">
        <f>D47+D48-H48</f>
        <v>6946.5</v>
      </c>
    </row>
    <row r="48" spans="1:9" ht="12.75">
      <c r="A48" s="2">
        <v>47</v>
      </c>
      <c r="B48" s="8" t="s">
        <v>142</v>
      </c>
      <c r="C48" s="8" t="s">
        <v>143</v>
      </c>
      <c r="D48" s="9">
        <v>6426</v>
      </c>
      <c r="E48" s="8" t="s">
        <v>144</v>
      </c>
      <c r="F48" s="8" t="s">
        <v>6</v>
      </c>
      <c r="G48" s="11" t="s">
        <v>146</v>
      </c>
      <c r="H48" s="10">
        <v>6728</v>
      </c>
      <c r="I48" s="15"/>
    </row>
    <row r="49" spans="1:9" ht="12.75">
      <c r="A49" s="2">
        <v>48</v>
      </c>
      <c r="B49" s="8" t="s">
        <v>147</v>
      </c>
      <c r="C49" s="8" t="s">
        <v>148</v>
      </c>
      <c r="D49" s="9">
        <v>5586</v>
      </c>
      <c r="E49" s="8" t="s">
        <v>149</v>
      </c>
      <c r="F49" s="8" t="s">
        <v>6</v>
      </c>
      <c r="G49" s="8" t="s">
        <v>150</v>
      </c>
      <c r="H49" s="10"/>
      <c r="I49" s="10">
        <v>5586</v>
      </c>
    </row>
    <row r="50" spans="1:9" ht="12.75">
      <c r="A50" s="2">
        <v>49</v>
      </c>
      <c r="B50" s="8" t="s">
        <v>151</v>
      </c>
      <c r="C50" s="8" t="s">
        <v>152</v>
      </c>
      <c r="D50" s="9">
        <v>6051.5</v>
      </c>
      <c r="E50" s="8" t="s">
        <v>185</v>
      </c>
      <c r="F50" s="8" t="s">
        <v>169</v>
      </c>
      <c r="G50" s="8" t="s">
        <v>154</v>
      </c>
      <c r="H50" s="10"/>
      <c r="I50" s="10">
        <v>6051.5</v>
      </c>
    </row>
    <row r="51" spans="1:9" ht="12.75">
      <c r="A51" s="2">
        <v>50</v>
      </c>
      <c r="B51" s="8" t="s">
        <v>151</v>
      </c>
      <c r="C51" s="8" t="s">
        <v>152</v>
      </c>
      <c r="D51" s="9">
        <v>7248.5</v>
      </c>
      <c r="E51" s="8" t="s">
        <v>153</v>
      </c>
      <c r="F51" s="8" t="s">
        <v>6</v>
      </c>
      <c r="G51" s="8" t="s">
        <v>154</v>
      </c>
      <c r="H51" s="10"/>
      <c r="I51" s="10">
        <v>7248.5</v>
      </c>
    </row>
    <row r="52" spans="1:9" ht="12.75">
      <c r="A52" s="2">
        <v>51</v>
      </c>
      <c r="B52" s="8" t="s">
        <v>155</v>
      </c>
      <c r="C52" s="8" t="s">
        <v>156</v>
      </c>
      <c r="D52" s="9">
        <v>12036</v>
      </c>
      <c r="E52" s="8" t="s">
        <v>157</v>
      </c>
      <c r="F52" s="8" t="s">
        <v>6</v>
      </c>
      <c r="G52" s="8" t="s">
        <v>158</v>
      </c>
      <c r="H52" s="10"/>
      <c r="I52" s="10">
        <v>12036</v>
      </c>
    </row>
    <row r="53" spans="1:9" ht="12.75">
      <c r="A53" s="2">
        <v>52</v>
      </c>
      <c r="B53" s="8" t="s">
        <v>159</v>
      </c>
      <c r="C53" s="8" t="s">
        <v>160</v>
      </c>
      <c r="D53" s="9">
        <v>9240</v>
      </c>
      <c r="E53" s="8" t="s">
        <v>161</v>
      </c>
      <c r="F53" s="8" t="s">
        <v>31</v>
      </c>
      <c r="G53" s="8" t="s">
        <v>162</v>
      </c>
      <c r="H53" s="10"/>
      <c r="I53" s="14">
        <f>D53+D54</f>
        <v>17820</v>
      </c>
    </row>
    <row r="54" spans="1:9" ht="12.75">
      <c r="A54" s="2">
        <v>53</v>
      </c>
      <c r="B54" s="8" t="s">
        <v>159</v>
      </c>
      <c r="C54" s="8" t="s">
        <v>160</v>
      </c>
      <c r="D54" s="9">
        <v>8580</v>
      </c>
      <c r="E54" s="8" t="s">
        <v>161</v>
      </c>
      <c r="F54" s="8" t="s">
        <v>31</v>
      </c>
      <c r="G54" s="8" t="s">
        <v>163</v>
      </c>
      <c r="H54" s="10"/>
      <c r="I54" s="16"/>
    </row>
    <row r="55" spans="1:9" ht="12.75">
      <c r="A55" s="2"/>
      <c r="B55" s="2"/>
      <c r="C55" s="3" t="s">
        <v>165</v>
      </c>
      <c r="D55" s="4">
        <f>SUM(D2:D54)</f>
        <v>429427.5</v>
      </c>
      <c r="E55" s="5"/>
      <c r="F55" s="5"/>
      <c r="G55" s="5"/>
      <c r="H55" s="12">
        <f>SUM(H2:H54)</f>
        <v>28228</v>
      </c>
      <c r="I55" s="12">
        <f>SUM(I2:I54)</f>
        <v>401199.5</v>
      </c>
    </row>
  </sheetData>
  <sheetProtection/>
  <mergeCells count="9">
    <mergeCell ref="I41:I42"/>
    <mergeCell ref="I47:I48"/>
    <mergeCell ref="I53:I54"/>
    <mergeCell ref="I4:I5"/>
    <mergeCell ref="I15:I16"/>
    <mergeCell ref="I25:I26"/>
    <mergeCell ref="I35:I36"/>
    <mergeCell ref="I29:I30"/>
    <mergeCell ref="I38:I40"/>
  </mergeCells>
  <printOptions/>
  <pageMargins left="0.75" right="0.75" top="1.25125" bottom="1" header="0.5" footer="0.5"/>
  <pageSetup fitToHeight="0" fitToWidth="1" orientation="landscape" scale="79" r:id="rId1"/>
  <headerFooter alignWithMargins="0">
    <oddHeader>&amp;L&amp;"Arial,Bold"&amp;18CAS MARAMURES&amp;C&amp;"Arial,Bold"&amp;22Centralizator decontare&amp;"Arial,Regular"
&amp;18PERMANENTA DECEMBRIE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Titus Cosmin Pop</dc:creator>
  <cp:keywords/>
  <dc:description/>
  <cp:lastModifiedBy>Lauran</cp:lastModifiedBy>
  <cp:lastPrinted>2022-01-11T10:35:20Z</cp:lastPrinted>
  <dcterms:created xsi:type="dcterms:W3CDTF">2021-10-13T06:04:40Z</dcterms:created>
  <dcterms:modified xsi:type="dcterms:W3CDTF">2022-01-19T08:16:39Z</dcterms:modified>
  <cp:category/>
  <cp:version/>
  <cp:contentType/>
  <cp:contentStatus/>
</cp:coreProperties>
</file>